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910"/>
  </bookViews>
  <sheets>
    <sheet name="Лист1" sheetId="1" r:id="rId1"/>
  </sheets>
  <definedNames>
    <definedName name="_xlnm.Print_Area" localSheetId="0">Лист1!$A$1:$U$12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8" i="1"/>
  <c r="O8" i="1"/>
  <c r="I8" i="1"/>
  <c r="T6" i="1" l="1"/>
  <c r="S6" i="1"/>
  <c r="R6" i="1"/>
  <c r="Q6" i="1"/>
  <c r="O6" i="1"/>
</calcChain>
</file>

<file path=xl/sharedStrings.xml><?xml version="1.0" encoding="utf-8"?>
<sst xmlns="http://schemas.openxmlformats.org/spreadsheetml/2006/main" count="58" uniqueCount="23">
  <si>
    <t xml:space="preserve"> № 
п/п</t>
  </si>
  <si>
    <t>Показатель</t>
  </si>
  <si>
    <t>Ед.изм</t>
  </si>
  <si>
    <t xml:space="preserve">2018 (план) II полугодие </t>
  </si>
  <si>
    <t>2018 (план)</t>
  </si>
  <si>
    <t>GN</t>
  </si>
  <si>
    <t>ВН</t>
  </si>
  <si>
    <t>СН1</t>
  </si>
  <si>
    <t>СН2</t>
  </si>
  <si>
    <t>НН</t>
  </si>
  <si>
    <t>Всего</t>
  </si>
  <si>
    <t>тыс.кВтч</t>
  </si>
  <si>
    <t>%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</si>
  <si>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</si>
  <si>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2017 (план) I полугодие </t>
  </si>
  <si>
    <t xml:space="preserve">2017 (план) II полугодие </t>
  </si>
  <si>
    <t>2017 (план)</t>
  </si>
  <si>
    <t>Закупка  электроэнергии для компенсации потерь в сетях и ее стоимости «Беловское Энергоуправление» ОАО (ИНН 4202004654) на 2017 год</t>
  </si>
  <si>
    <t>Тариф (прогнозные цены)</t>
  </si>
  <si>
    <t>руб. / тыс. квт.ч</t>
  </si>
  <si>
    <t>Сумма на покупку потерь в сетях ОАО "Беловское Энергоуправление"</t>
  </si>
  <si>
    <t>тыс. руб. без НДС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</si>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</sst>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BreakPreview" zoomScale="60" zoomScaleNormal="85" workbookViewId="0">
      <selection activeCell="O10" sqref="O10"/>
    </sheetView>
  </sheetViews>
  <sheetFormatPr defaultRowHeight="15" outlineLevelCol="1" x14ac:dyDescent="0.25"/>
  <cols>
    <col min="1" max="1" width="8.28515625" style="2" customWidth="1"/>
    <col min="2" max="2" width="52.85546875" customWidth="1"/>
    <col min="3" max="3" width="11.7109375" style="3" customWidth="1"/>
    <col min="4" max="4" width="9.140625" style="3" hidden="1" customWidth="1" outlineLevel="1"/>
    <col min="5" max="5" width="12" style="1" customWidth="1" collapsed="1"/>
    <col min="6" max="6" width="12.28515625" style="1" customWidth="1"/>
    <col min="7" max="7" width="11.5703125" style="1" customWidth="1"/>
    <col min="8" max="8" width="11.28515625" style="1" customWidth="1"/>
    <col min="9" max="9" width="11.5703125" style="1" customWidth="1"/>
    <col min="10" max="10" width="9.140625" style="1" hidden="1" customWidth="1" outlineLevel="1"/>
    <col min="11" max="11" width="13" style="1" customWidth="1" collapsed="1"/>
    <col min="12" max="12" width="12.7109375" style="1" customWidth="1"/>
    <col min="13" max="13" width="13.140625" style="1" customWidth="1"/>
    <col min="14" max="14" width="13" style="1" customWidth="1"/>
    <col min="15" max="15" width="12.42578125" style="1" customWidth="1"/>
    <col min="16" max="16" width="9.140625" style="1" hidden="1" customWidth="1" outlineLevel="1"/>
    <col min="17" max="17" width="13" style="1" customWidth="1" collapsed="1"/>
    <col min="18" max="18" width="12" style="1" customWidth="1"/>
    <col min="19" max="19" width="11.7109375" style="1" customWidth="1"/>
    <col min="20" max="20" width="13.42578125" style="1" customWidth="1"/>
    <col min="21" max="21" width="12.42578125" style="1" customWidth="1"/>
  </cols>
  <sheetData>
    <row r="1" spans="1:21" x14ac:dyDescent="0.2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82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9.25" customHeight="1" x14ac:dyDescent="0.25">
      <c r="A3" s="12" t="s">
        <v>0</v>
      </c>
      <c r="B3" s="13" t="s">
        <v>1</v>
      </c>
      <c r="C3" s="13" t="s">
        <v>2</v>
      </c>
      <c r="D3" s="13" t="s">
        <v>14</v>
      </c>
      <c r="E3" s="14"/>
      <c r="F3" s="14"/>
      <c r="G3" s="14"/>
      <c r="H3" s="14"/>
      <c r="I3" s="14"/>
      <c r="J3" s="13" t="s">
        <v>15</v>
      </c>
      <c r="K3" s="14" t="s">
        <v>3</v>
      </c>
      <c r="L3" s="14"/>
      <c r="M3" s="14"/>
      <c r="N3" s="14"/>
      <c r="O3" s="14"/>
      <c r="P3" s="13" t="s">
        <v>16</v>
      </c>
      <c r="Q3" s="14" t="s">
        <v>4</v>
      </c>
      <c r="R3" s="14"/>
      <c r="S3" s="14"/>
      <c r="T3" s="14"/>
      <c r="U3" s="14"/>
    </row>
    <row r="4" spans="1:21" ht="30.75" customHeight="1" x14ac:dyDescent="0.25">
      <c r="A4" s="12"/>
      <c r="B4" s="13"/>
      <c r="C4" s="13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5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5" t="s">
        <v>5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10</v>
      </c>
    </row>
    <row r="5" spans="1:21" ht="39.75" customHeight="1" x14ac:dyDescent="0.25">
      <c r="A5" s="17">
        <v>1</v>
      </c>
      <c r="B5" s="18" t="s">
        <v>13</v>
      </c>
      <c r="C5" s="19" t="s">
        <v>12</v>
      </c>
      <c r="D5" s="20"/>
      <c r="E5" s="21">
        <v>0</v>
      </c>
      <c r="F5" s="21">
        <v>5.5500000000000001E-2</v>
      </c>
      <c r="G5" s="21">
        <v>5.45E-2</v>
      </c>
      <c r="H5" s="21">
        <v>0</v>
      </c>
      <c r="I5" s="21">
        <v>5.5E-2</v>
      </c>
      <c r="J5" s="21"/>
      <c r="K5" s="21">
        <v>0</v>
      </c>
      <c r="L5" s="21">
        <v>5.7700000000000001E-2</v>
      </c>
      <c r="M5" s="21">
        <v>7.1199999999999999E-2</v>
      </c>
      <c r="N5" s="21">
        <v>0</v>
      </c>
      <c r="O5" s="21">
        <v>6.9000000000000006E-2</v>
      </c>
      <c r="P5" s="21"/>
      <c r="Q5" s="21">
        <v>0</v>
      </c>
      <c r="R5" s="21">
        <v>5.6599999999999998E-2</v>
      </c>
      <c r="S5" s="21">
        <v>6.1800000000000001E-2</v>
      </c>
      <c r="T5" s="21">
        <v>0</v>
      </c>
      <c r="U5" s="21">
        <v>6.08E-2</v>
      </c>
    </row>
    <row r="6" spans="1:21" ht="87" customHeight="1" x14ac:dyDescent="0.3">
      <c r="A6" s="22"/>
      <c r="B6" s="23"/>
      <c r="C6" s="19" t="s">
        <v>11</v>
      </c>
      <c r="D6" s="24"/>
      <c r="E6" s="25">
        <v>0</v>
      </c>
      <c r="F6" s="25">
        <v>77.5</v>
      </c>
      <c r="G6" s="25">
        <v>385</v>
      </c>
      <c r="H6" s="25">
        <v>0</v>
      </c>
      <c r="I6" s="25">
        <v>462.5</v>
      </c>
      <c r="J6" s="25"/>
      <c r="K6" s="25">
        <v>0</v>
      </c>
      <c r="L6" s="25">
        <v>77.5</v>
      </c>
      <c r="M6" s="25">
        <v>385</v>
      </c>
      <c r="N6" s="25">
        <v>0</v>
      </c>
      <c r="O6" s="25">
        <f t="shared" ref="O6" si="0">K6+L6+M6+N6</f>
        <v>462.5</v>
      </c>
      <c r="P6" s="25"/>
      <c r="Q6" s="25">
        <f>E6+K6</f>
        <v>0</v>
      </c>
      <c r="R6" s="25">
        <f t="shared" ref="R6:U6" si="1">F6+L6</f>
        <v>155</v>
      </c>
      <c r="S6" s="25">
        <f t="shared" si="1"/>
        <v>770</v>
      </c>
      <c r="T6" s="25">
        <f t="shared" si="1"/>
        <v>0</v>
      </c>
      <c r="U6" s="25">
        <f>I6+O6</f>
        <v>925</v>
      </c>
    </row>
    <row r="7" spans="1:21" ht="54" customHeight="1" x14ac:dyDescent="0.3">
      <c r="A7" s="6">
        <v>2</v>
      </c>
      <c r="B7" s="7" t="s">
        <v>18</v>
      </c>
      <c r="C7" s="8" t="s">
        <v>19</v>
      </c>
      <c r="D7" s="9"/>
      <c r="E7" s="27" t="s">
        <v>22</v>
      </c>
      <c r="F7" s="27" t="s">
        <v>22</v>
      </c>
      <c r="G7" s="27" t="s">
        <v>22</v>
      </c>
      <c r="H7" s="27" t="s">
        <v>22</v>
      </c>
      <c r="I7" s="7">
        <v>1.8240000000000001</v>
      </c>
      <c r="J7" s="10"/>
      <c r="K7" s="27" t="s">
        <v>22</v>
      </c>
      <c r="L7" s="27" t="s">
        <v>22</v>
      </c>
      <c r="M7" s="27" t="s">
        <v>22</v>
      </c>
      <c r="N7" s="27" t="s">
        <v>22</v>
      </c>
      <c r="O7" s="7">
        <v>1.8240000000000001</v>
      </c>
      <c r="P7" s="10"/>
      <c r="Q7" s="27" t="s">
        <v>22</v>
      </c>
      <c r="R7" s="27" t="s">
        <v>22</v>
      </c>
      <c r="S7" s="27" t="s">
        <v>22</v>
      </c>
      <c r="T7" s="27" t="s">
        <v>22</v>
      </c>
      <c r="U7" s="7">
        <v>1.8240000000000001</v>
      </c>
    </row>
    <row r="8" spans="1:21" ht="54" customHeight="1" x14ac:dyDescent="0.3">
      <c r="A8" s="6">
        <v>3</v>
      </c>
      <c r="B8" s="26" t="s">
        <v>20</v>
      </c>
      <c r="C8" s="8" t="s">
        <v>21</v>
      </c>
      <c r="D8" s="9"/>
      <c r="E8" s="27" t="s">
        <v>22</v>
      </c>
      <c r="F8" s="27" t="s">
        <v>22</v>
      </c>
      <c r="G8" s="27" t="s">
        <v>22</v>
      </c>
      <c r="H8" s="27" t="s">
        <v>22</v>
      </c>
      <c r="I8" s="7">
        <f>I6*I7</f>
        <v>843.6</v>
      </c>
      <c r="J8" s="10"/>
      <c r="K8" s="27" t="s">
        <v>22</v>
      </c>
      <c r="L8" s="27" t="s">
        <v>22</v>
      </c>
      <c r="M8" s="27" t="s">
        <v>22</v>
      </c>
      <c r="N8" s="27" t="s">
        <v>22</v>
      </c>
      <c r="O8" s="7">
        <f>O6*O7</f>
        <v>843.6</v>
      </c>
      <c r="P8" s="10"/>
      <c r="Q8" s="27" t="s">
        <v>22</v>
      </c>
      <c r="R8" s="27" t="s">
        <v>22</v>
      </c>
      <c r="S8" s="27" t="s">
        <v>22</v>
      </c>
      <c r="T8" s="27" t="s">
        <v>22</v>
      </c>
      <c r="U8" s="7">
        <f>U6*U7</f>
        <v>1687.2</v>
      </c>
    </row>
  </sheetData>
  <mergeCells count="9">
    <mergeCell ref="A5:A6"/>
    <mergeCell ref="B5:B6"/>
    <mergeCell ref="A1:U2"/>
    <mergeCell ref="A3:A4"/>
    <mergeCell ref="B3:B4"/>
    <mergeCell ref="C3:C4"/>
    <mergeCell ref="D3:I3"/>
    <mergeCell ref="J3:O3"/>
    <mergeCell ref="P3:U3"/>
  </mergeCells>
  <pageMargins left="0" right="0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Курин</dc:creator>
  <cp:lastModifiedBy>User</cp:lastModifiedBy>
  <dcterms:created xsi:type="dcterms:W3CDTF">2017-12-23T09:54:09Z</dcterms:created>
  <dcterms:modified xsi:type="dcterms:W3CDTF">2018-01-15T08:52:05Z</dcterms:modified>
</cp:coreProperties>
</file>